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30" windowWidth="1626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Sheet1!$A$1:$I$82</definedName>
  </definedNames>
  <calcPr calcId="125725"/>
</workbook>
</file>

<file path=xl/calcChain.xml><?xml version="1.0" encoding="utf-8"?>
<calcChain xmlns="http://schemas.openxmlformats.org/spreadsheetml/2006/main">
  <c r="F79" i="1"/>
  <c r="F80"/>
  <c r="D80"/>
  <c r="E80"/>
  <c r="D79"/>
  <c r="E79"/>
  <c r="C80"/>
  <c r="C79"/>
  <c r="F75"/>
  <c r="F76" s="1"/>
  <c r="B75"/>
  <c r="B76" s="1"/>
  <c r="G75" l="1"/>
  <c r="G76" s="1"/>
  <c r="H75"/>
  <c r="H76" s="1"/>
  <c r="I75"/>
  <c r="I76" s="1"/>
  <c r="C75"/>
  <c r="C76" s="1"/>
  <c r="D75"/>
  <c r="D76" s="1"/>
  <c r="E75"/>
  <c r="E76" s="1"/>
</calcChain>
</file>

<file path=xl/comments1.xml><?xml version="1.0" encoding="utf-8"?>
<comments xmlns="http://schemas.openxmlformats.org/spreadsheetml/2006/main">
  <authors>
    <author>Terence Biggs II</author>
  </authors>
  <commentList>
    <comment ref="B79" authorId="0">
      <text>
        <r>
          <rPr>
            <b/>
            <sz val="9"/>
            <color indexed="81"/>
            <rFont val="Tahoma"/>
            <family val="2"/>
          </rPr>
          <t>Terence Biggs II:</t>
        </r>
        <r>
          <rPr>
            <sz val="9"/>
            <color indexed="81"/>
            <rFont val="Tahoma"/>
            <family val="2"/>
          </rPr>
          <t xml:space="preserve">
4 Payments of $1,149 = $4,596. Service Charge: $8/Mth)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Terence Biggs II:</t>
        </r>
        <r>
          <rPr>
            <sz val="9"/>
            <color indexed="81"/>
            <rFont val="Tahoma"/>
            <family val="2"/>
          </rPr>
          <t xml:space="preserve">
Two Payments of $2,310 = $4,620
Service Charge: $10/Mth
</t>
        </r>
      </text>
    </comment>
  </commentList>
</comments>
</file>

<file path=xl/sharedStrings.xml><?xml version="1.0" encoding="utf-8"?>
<sst xmlns="http://schemas.openxmlformats.org/spreadsheetml/2006/main" count="234" uniqueCount="101">
  <si>
    <t>Bronze</t>
  </si>
  <si>
    <t>Silver</t>
  </si>
  <si>
    <t>Gold</t>
  </si>
  <si>
    <t>Platinum</t>
  </si>
  <si>
    <t>X</t>
  </si>
  <si>
    <t>2 Tickets</t>
  </si>
  <si>
    <t>4 Tickets</t>
  </si>
  <si>
    <t>&gt; Search Engine Optimized Directory Listing</t>
  </si>
  <si>
    <t xml:space="preserve"> </t>
  </si>
  <si>
    <t>&gt; Inclusion in Digital Chamber Directory</t>
  </si>
  <si>
    <t>&gt; Basic Listing in Chamber Directory (Includes 10 Search Keywords)</t>
  </si>
  <si>
    <t>&gt; Enhanced Listing (30 Keyword Search Terms)</t>
  </si>
  <si>
    <t>&gt; Ability to Add Video, Photos, Social Media and Other Links</t>
  </si>
  <si>
    <t>&gt; List Promotional Campaigns on Chamber Website (Hot Deals)</t>
  </si>
  <si>
    <t>&gt; Static References to the Dynamic Content Page Through a Hosted Sitemap Page</t>
  </si>
  <si>
    <t>&gt; Seastreak Networking Cruise - (Reg. Ticket Price $25/Each)</t>
  </si>
  <si>
    <t>&gt; Summer Celebration - (Reg. Ticket Price $25/Each)</t>
  </si>
  <si>
    <t>&gt; Installation Ceremony - (Reg. Ticket Price $45/Each)</t>
  </si>
  <si>
    <t>&gt; Discounted Pricing To All Our Events</t>
  </si>
  <si>
    <t>NORTHERN MONMOUTH CHAMBER OF COMMERCE</t>
  </si>
  <si>
    <t>Major Events</t>
  </si>
  <si>
    <t>Other Events</t>
  </si>
  <si>
    <t>&gt; RockStar Luncheons - (2 Per Year - Reg. Ticket Price $50/Each)</t>
  </si>
  <si>
    <t>&gt; Women in Business Luncheons (2 Per Year - Reg. Ticket Price $35/Each)</t>
  </si>
  <si>
    <t>&gt; Crystal Beacon Award - (Reg Ticket Price $85/Each)</t>
  </si>
  <si>
    <t xml:space="preserve">&gt; Annual Golf Outing - Dinner Only (Reg. Ticket Price $50/Each) </t>
  </si>
  <si>
    <t>&gt; Holiday Gala - (Reg. Ticket Price $75/Each)</t>
  </si>
  <si>
    <t>&gt; Sporting Event (Reg. Ticket Price $25/Each)</t>
  </si>
  <si>
    <t>1 Ticket</t>
  </si>
  <si>
    <t>8 Tickets</t>
  </si>
  <si>
    <t>12 Tickets</t>
  </si>
  <si>
    <t>1 Presentation</t>
  </si>
  <si>
    <t>2 Presentations</t>
  </si>
  <si>
    <t>3 Presentations</t>
  </si>
  <si>
    <t>Small</t>
  </si>
  <si>
    <t>Medium</t>
  </si>
  <si>
    <t>Large</t>
  </si>
  <si>
    <t>Year-Round</t>
  </si>
  <si>
    <t>3 Credits ($750)</t>
  </si>
  <si>
    <t>7 Credits ($1,750)</t>
  </si>
  <si>
    <t>Credits Granted @ $250 Per Credit (Apply at Your Discretion)</t>
  </si>
  <si>
    <t>&gt; Company Name and Keywords Included in Meta-Tags &amp; URL Query Strings</t>
  </si>
  <si>
    <r>
      <t>&gt; Red Carpet Photograph Banner (6ft Width X 5ft Height - Major Events Only) 4 per/yr</t>
    </r>
    <r>
      <rPr>
        <b/>
        <sz val="11"/>
        <color rgb="FFFF0000"/>
        <rFont val="Calibri"/>
        <family val="2"/>
        <scheme val="minor"/>
      </rPr>
      <t>*</t>
    </r>
  </si>
  <si>
    <r>
      <t>&gt;  Weekly Beacon Newsletter (Listing &amp; Link at bottom of every Newsletter)</t>
    </r>
    <r>
      <rPr>
        <b/>
        <sz val="11"/>
        <color rgb="FFFF0000"/>
        <rFont val="Calibri"/>
        <family val="2"/>
        <scheme val="minor"/>
      </rPr>
      <t>*</t>
    </r>
  </si>
  <si>
    <t>&gt; Savings ($)</t>
  </si>
  <si>
    <t>&gt; Savings (%)</t>
  </si>
  <si>
    <t>* Added Value</t>
  </si>
  <si>
    <t>Copper</t>
  </si>
  <si>
    <t>&gt; Seastreak Networking Cruise - (1 Credit)</t>
  </si>
  <si>
    <t>&gt; Summer Celebration - (1 Credit)</t>
  </si>
  <si>
    <t>&gt; Sporting Event - (1 Credit)</t>
  </si>
  <si>
    <t>&gt; RockStar Luncheon (2 Per Year - 2 Credits Each)</t>
  </si>
  <si>
    <t>&gt; Women in Business Luncheons (3 Per Year - 1 Credit Each)</t>
  </si>
  <si>
    <t>&gt; Holiday Gala (4 Credits)</t>
  </si>
  <si>
    <t>&gt; Annual Golf Outing (4 Credits)</t>
  </si>
  <si>
    <t>&gt; Crystal Beacon Award (4 Credits)</t>
  </si>
  <si>
    <t>&gt; List job openings on Chamber website (Job Postings)</t>
  </si>
  <si>
    <r>
      <t xml:space="preserve">Sponsorships: Other Events </t>
    </r>
    <r>
      <rPr>
        <b/>
        <u/>
        <sz val="11"/>
        <color rgb="FF0070C0"/>
        <rFont val="Calibri"/>
        <family val="2"/>
        <scheme val="minor"/>
      </rPr>
      <t>(Packages Available: $250)</t>
    </r>
  </si>
  <si>
    <t>Sponsorships: Major Events  (Packages Available: $500, $1,000)</t>
  </si>
  <si>
    <t>Marketing &amp; Promotions</t>
  </si>
  <si>
    <t>EVENT SPONSORSHIPS | MARKETING | PROMOTIONS</t>
  </si>
  <si>
    <t>Non-Profits</t>
  </si>
  <si>
    <t>COMPLIMENTARY EVENT TICKETS</t>
  </si>
  <si>
    <t>Emerald</t>
  </si>
  <si>
    <t>VALUE PACKAGES</t>
  </si>
  <si>
    <t>3 Tickets</t>
  </si>
  <si>
    <t>Corporate</t>
  </si>
  <si>
    <t>6 Tickets</t>
  </si>
  <si>
    <t>14 Tickets</t>
  </si>
  <si>
    <t>13 Credits ($3,250)</t>
  </si>
  <si>
    <t>10 Credits ($2,500)</t>
  </si>
  <si>
    <t>2 Credits ($500)</t>
  </si>
  <si>
    <t xml:space="preserve"> Purchased Separately</t>
  </si>
  <si>
    <t>Large Logo</t>
  </si>
  <si>
    <t>Medium Logo</t>
  </si>
  <si>
    <t>Small Logo</t>
  </si>
  <si>
    <r>
      <t xml:space="preserve">&gt; Sponsorship Podium Banner (3ft Width X 3ft Height - Other Events Only) </t>
    </r>
    <r>
      <rPr>
        <b/>
        <sz val="11"/>
        <color rgb="FFFF0000"/>
        <rFont val="Calibri"/>
        <family val="2"/>
        <scheme val="minor"/>
      </rPr>
      <t>*</t>
    </r>
  </si>
  <si>
    <t>1 Presentations</t>
  </si>
  <si>
    <t>&gt; A-La-Carte Pricing</t>
  </si>
  <si>
    <t>Non-Member Pricing</t>
  </si>
  <si>
    <t>Quarterly   (Service Charge: $8/Mth)</t>
  </si>
  <si>
    <t>Semi-Annually   (Service Charge: $10/Mth)</t>
  </si>
  <si>
    <t>A-LA-CARTE PRICING VS. PACKAGED PRICING</t>
  </si>
  <si>
    <t>&gt; Packaged Pricing (You Pay This) ----------------------------------&gt;</t>
  </si>
  <si>
    <t>ALL</t>
  </si>
  <si>
    <r>
      <t xml:space="preserve">&gt; Spotlight Presentation at Sponsored "Other Events" (3 Min/Each) </t>
    </r>
    <r>
      <rPr>
        <sz val="11"/>
        <color rgb="FFFF0000"/>
        <rFont val="Calibri"/>
        <family val="2"/>
        <scheme val="minor"/>
      </rPr>
      <t>*</t>
    </r>
  </si>
  <si>
    <r>
      <t xml:space="preserve">&gt; Spotlight Presentation at Sponsored  "Main Events" (3 Min/Each) </t>
    </r>
    <r>
      <rPr>
        <sz val="11"/>
        <color rgb="FFFF0000"/>
        <rFont val="Calibri"/>
        <family val="2"/>
        <scheme val="minor"/>
      </rPr>
      <t>*</t>
    </r>
  </si>
  <si>
    <r>
      <t xml:space="preserve">&gt; Perkolator Networking Breakfast - Spotlight Presentation (Reg. Ticket Price $22) 15 Min/Each </t>
    </r>
    <r>
      <rPr>
        <sz val="10"/>
        <color rgb="FFFF0000"/>
        <rFont val="Calibri"/>
        <family val="2"/>
        <scheme val="minor"/>
      </rPr>
      <t>*</t>
    </r>
  </si>
  <si>
    <t>&gt; Website Banner Ad (Year Round Presence on the chamber's website)</t>
  </si>
  <si>
    <r>
      <t>&gt; Social Media (Promote on the chamber's Facebook, LinkedIn and Twitter channels)</t>
    </r>
    <r>
      <rPr>
        <b/>
        <sz val="11"/>
        <color rgb="FFFF0000"/>
        <rFont val="Calibri"/>
        <family val="2"/>
        <scheme val="minor"/>
      </rPr>
      <t>*</t>
    </r>
  </si>
  <si>
    <t>&gt; eBlast ($100 Each eMail Marketing Campaign)</t>
  </si>
  <si>
    <r>
      <t>&gt; Press Releases (Pre &amp; Post Event Press Releases)</t>
    </r>
    <r>
      <rPr>
        <b/>
        <sz val="11"/>
        <color rgb="FFFF0000"/>
        <rFont val="Calibri"/>
        <family val="2"/>
        <scheme val="minor"/>
      </rPr>
      <t>*</t>
    </r>
  </si>
  <si>
    <r>
      <t>&gt; Table-Top Promo (Cystal Beacon Awards</t>
    </r>
    <r>
      <rPr>
        <sz val="10"/>
        <color theme="1"/>
        <rFont val="Calibri"/>
        <family val="2"/>
        <scheme val="minor"/>
      </rPr>
      <t xml:space="preserve"> Only)</t>
    </r>
    <r>
      <rPr>
        <b/>
        <sz val="10"/>
        <color rgb="FFFF0000"/>
        <rFont val="Calibri"/>
        <family val="2"/>
        <scheme val="minor"/>
      </rPr>
      <t>*</t>
    </r>
  </si>
  <si>
    <t>MEMBERSHIP VALUE PACKAGES</t>
  </si>
  <si>
    <t>PAYMENT PLANS:</t>
  </si>
  <si>
    <t>N/A</t>
  </si>
  <si>
    <t>MEMBERSHIP VALUE PACKAGES                             MAXIMUM EMPLOYEES*</t>
  </si>
  <si>
    <t xml:space="preserve">CHAMBER MEMBERSHIP                                          </t>
  </si>
  <si>
    <t xml:space="preserve">MAXIMUM EMPLOYEES*                                     </t>
  </si>
  <si>
    <t xml:space="preserve">*Select a membership package based on the exposure you want for your business/organization, knowing that your employee count is only used to prevent you from selecting a package that does not fairly represent the size of your business/organization.  Maximum employees is used to prevent larger organizations from taking advantage of our smaller membership package pricing.  However, this is not meant to deter a smaller organization from selecting a premium package because they like the value offered in the premium package.  </t>
  </si>
  <si>
    <t>SELECTING A MEMBERSHIP PACKAGE: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</si>
</sst>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&quot;$&quot;#,##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Border="1"/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8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2" fontId="3" fillId="0" borderId="0" xfId="0" applyNumberFormat="1" applyFont="1" applyFill="1" applyBorder="1" applyAlignment="1">
      <alignment horizontal="right"/>
    </xf>
    <xf numFmtId="0" fontId="7" fillId="0" borderId="15" xfId="0" applyFont="1" applyBorder="1"/>
    <xf numFmtId="0" fontId="0" fillId="0" borderId="16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0" borderId="19" xfId="0" applyFont="1" applyBorder="1"/>
    <xf numFmtId="0" fontId="0" fillId="0" borderId="20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0" xfId="0" applyFont="1"/>
    <xf numFmtId="0" fontId="0" fillId="0" borderId="19" xfId="0" applyBorder="1"/>
    <xf numFmtId="0" fontId="6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2" fontId="11" fillId="0" borderId="0" xfId="0" applyNumberFormat="1" applyFont="1" applyFill="1" applyBorder="1"/>
    <xf numFmtId="0" fontId="16" fillId="0" borderId="0" xfId="0" applyFont="1" applyFill="1"/>
    <xf numFmtId="42" fontId="3" fillId="0" borderId="10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42" fontId="11" fillId="7" borderId="10" xfId="0" applyNumberFormat="1" applyFont="1" applyFill="1" applyBorder="1"/>
    <xf numFmtId="9" fontId="11" fillId="7" borderId="11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2" fontId="19" fillId="0" borderId="0" xfId="0" applyNumberFormat="1" applyFont="1" applyFill="1" applyBorder="1" applyAlignment="1">
      <alignment horizontal="right"/>
    </xf>
    <xf numFmtId="0" fontId="19" fillId="8" borderId="1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42" fontId="19" fillId="4" borderId="10" xfId="0" applyNumberFormat="1" applyFont="1" applyFill="1" applyBorder="1"/>
    <xf numFmtId="9" fontId="19" fillId="4" borderId="11" xfId="0" applyNumberFormat="1" applyFont="1" applyFill="1" applyBorder="1"/>
    <xf numFmtId="0" fontId="19" fillId="3" borderId="11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42" fontId="19" fillId="3" borderId="1" xfId="0" applyNumberFormat="1" applyFont="1" applyFill="1" applyBorder="1"/>
    <xf numFmtId="42" fontId="19" fillId="3" borderId="0" xfId="0" applyNumberFormat="1" applyFont="1" applyFill="1" applyBorder="1"/>
    <xf numFmtId="9" fontId="19" fillId="3" borderId="4" xfId="0" applyNumberFormat="1" applyFont="1" applyFill="1" applyBorder="1"/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42" fontId="19" fillId="2" borderId="0" xfId="0" applyNumberFormat="1" applyFont="1" applyFill="1" applyBorder="1" applyAlignment="1">
      <alignment horizontal="right"/>
    </xf>
    <xf numFmtId="9" fontId="19" fillId="2" borderId="4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27" fillId="10" borderId="22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8" borderId="16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26" fillId="10" borderId="16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42" fontId="19" fillId="9" borderId="10" xfId="0" applyNumberFormat="1" applyFont="1" applyFill="1" applyBorder="1" applyAlignment="1">
      <alignment horizontal="right"/>
    </xf>
    <xf numFmtId="0" fontId="19" fillId="2" borderId="14" xfId="0" applyFont="1" applyFill="1" applyBorder="1" applyAlignment="1">
      <alignment horizontal="center"/>
    </xf>
    <xf numFmtId="42" fontId="19" fillId="8" borderId="10" xfId="0" applyNumberFormat="1" applyFont="1" applyFill="1" applyBorder="1" applyAlignment="1">
      <alignment horizontal="right"/>
    </xf>
    <xf numFmtId="9" fontId="19" fillId="8" borderId="11" xfId="0" applyNumberFormat="1" applyFont="1" applyFill="1" applyBorder="1" applyAlignment="1">
      <alignment horizontal="right"/>
    </xf>
    <xf numFmtId="0" fontId="19" fillId="4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8" fillId="9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28" fillId="8" borderId="22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6" fillId="10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9" fontId="3" fillId="10" borderId="11" xfId="0" applyNumberFormat="1" applyFont="1" applyFill="1" applyBorder="1" applyAlignment="1">
      <alignment horizontal="right"/>
    </xf>
    <xf numFmtId="9" fontId="3" fillId="9" borderId="11" xfId="0" applyNumberFormat="1" applyFont="1" applyFill="1" applyBorder="1"/>
    <xf numFmtId="42" fontId="19" fillId="10" borderId="10" xfId="0" applyNumberFormat="1" applyFont="1" applyFill="1" applyBorder="1"/>
    <xf numFmtId="42" fontId="3" fillId="10" borderId="9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2" fontId="3" fillId="10" borderId="0" xfId="0" applyNumberFormat="1" applyFont="1" applyFill="1" applyBorder="1" applyAlignment="1">
      <alignment horizontal="center"/>
    </xf>
    <xf numFmtId="42" fontId="19" fillId="4" borderId="0" xfId="0" applyNumberFormat="1" applyFont="1" applyFill="1" applyBorder="1" applyAlignment="1">
      <alignment horizontal="center"/>
    </xf>
    <xf numFmtId="42" fontId="19" fillId="9" borderId="0" xfId="0" applyNumberFormat="1" applyFont="1" applyFill="1" applyBorder="1" applyAlignment="1">
      <alignment horizontal="center"/>
    </xf>
    <xf numFmtId="42" fontId="19" fillId="5" borderId="0" xfId="0" applyNumberFormat="1" applyFont="1" applyFill="1" applyBorder="1" applyAlignment="1">
      <alignment horizontal="center"/>
    </xf>
    <xf numFmtId="42" fontId="19" fillId="3" borderId="0" xfId="0" applyNumberFormat="1" applyFont="1" applyFill="1" applyBorder="1" applyAlignment="1">
      <alignment horizontal="center"/>
    </xf>
    <xf numFmtId="0" fontId="15" fillId="0" borderId="0" xfId="0" applyFont="1"/>
    <xf numFmtId="0" fontId="0" fillId="0" borderId="6" xfId="0" applyBorder="1"/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9" fillId="4" borderId="4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0" fillId="6" borderId="22" xfId="0" applyFont="1" applyFill="1" applyBorder="1"/>
    <xf numFmtId="0" fontId="19" fillId="11" borderId="11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9" fillId="11" borderId="2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2" fontId="15" fillId="11" borderId="11" xfId="0" applyNumberFormat="1" applyFont="1" applyFill="1" applyBorder="1"/>
    <xf numFmtId="42" fontId="15" fillId="11" borderId="11" xfId="0" applyNumberFormat="1" applyFont="1" applyFill="1" applyBorder="1" applyAlignment="1">
      <alignment horizontal="right"/>
    </xf>
    <xf numFmtId="42" fontId="15" fillId="11" borderId="22" xfId="0" applyNumberFormat="1" applyFont="1" applyFill="1" applyBorder="1" applyAlignment="1">
      <alignment horizontal="center"/>
    </xf>
    <xf numFmtId="42" fontId="19" fillId="4" borderId="22" xfId="0" applyNumberFormat="1" applyFont="1" applyFill="1" applyBorder="1"/>
    <xf numFmtId="42" fontId="15" fillId="11" borderId="22" xfId="0" applyNumberFormat="1" applyFont="1" applyFill="1" applyBorder="1"/>
    <xf numFmtId="42" fontId="11" fillId="7" borderId="22" xfId="0" applyNumberFormat="1" applyFont="1" applyFill="1" applyBorder="1"/>
    <xf numFmtId="42" fontId="19" fillId="9" borderId="22" xfId="0" applyNumberFormat="1" applyFont="1" applyFill="1" applyBorder="1" applyAlignment="1"/>
    <xf numFmtId="42" fontId="19" fillId="8" borderId="22" xfId="0" applyNumberFormat="1" applyFont="1" applyFill="1" applyBorder="1" applyAlignment="1"/>
    <xf numFmtId="42" fontId="19" fillId="2" borderId="22" xfId="0" applyNumberFormat="1" applyFont="1" applyFill="1" applyBorder="1" applyAlignment="1"/>
    <xf numFmtId="42" fontId="3" fillId="0" borderId="22" xfId="0" applyNumberFormat="1" applyFont="1" applyFill="1" applyBorder="1"/>
    <xf numFmtId="0" fontId="0" fillId="0" borderId="0" xfId="0" applyBorder="1"/>
    <xf numFmtId="42" fontId="15" fillId="11" borderId="4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center" vertical="justify"/>
    </xf>
    <xf numFmtId="0" fontId="19" fillId="0" borderId="3" xfId="0" applyFont="1" applyBorder="1" applyAlignment="1">
      <alignment horizontal="center" vertical="justify"/>
    </xf>
    <xf numFmtId="0" fontId="19" fillId="0" borderId="4" xfId="0" applyFont="1" applyBorder="1" applyAlignment="1">
      <alignment horizontal="center" vertical="justify"/>
    </xf>
    <xf numFmtId="0" fontId="19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3932551</xdr:colOff>
      <xdr:row>13</xdr:row>
      <xdr:rowOff>47626</xdr:rowOff>
    </xdr:from>
    <xdr:to>
      <xdr:col>0</xdr:col>
      <xdr:colOff>5029200</xdr:colOff>
      <xdr:row>17</xdr:row>
      <xdr:rowOff>28576</xdr:rowOff>
    </xdr:to>
    <xdr:pic>
      <xdr:nvPicPr>
        <xdr:cNvPr id="2" name="Picture 1" descr="NMCC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2551" y="3181351"/>
          <a:ext cx="1096649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3522525</xdr:colOff>
      <xdr:row>46</xdr:row>
      <xdr:rowOff>9525</xdr:rowOff>
    </xdr:from>
    <xdr:to>
      <xdr:col>0</xdr:col>
      <xdr:colOff>4962525</xdr:colOff>
      <xdr:row>51</xdr:row>
      <xdr:rowOff>28575</xdr:rowOff>
    </xdr:to>
    <xdr:pic>
      <xdr:nvPicPr>
        <xdr:cNvPr id="3" name="Picture 2" descr="NMCC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2525" y="8982075"/>
          <a:ext cx="14400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>
      <selection activeCell="K7" sqref="K7"/>
    </sheetView>
  </sheetViews>
  <sheetFormatPr defaultRowHeight="15.75"/>
  <cols>
    <col min="1" max="1" width="76.28515625" customWidth="1"/>
    <col min="2" max="2" width="15" style="113" bestFit="1" customWidth="1"/>
    <col min="3" max="3" width="14.42578125" bestFit="1" customWidth="1"/>
    <col min="4" max="4" width="13.5703125" bestFit="1" customWidth="1"/>
    <col min="5" max="5" width="12.85546875" bestFit="1" customWidth="1"/>
    <col min="6" max="6" width="12.140625" style="46" bestFit="1" customWidth="1"/>
    <col min="7" max="7" width="11" style="46" customWidth="1"/>
    <col min="8" max="8" width="10.42578125" customWidth="1"/>
    <col min="9" max="9" width="11.28515625" customWidth="1"/>
  </cols>
  <sheetData>
    <row r="1" spans="1:11" ht="23.25">
      <c r="A1" s="196" t="s">
        <v>19</v>
      </c>
      <c r="B1" s="142"/>
      <c r="C1" s="142"/>
      <c r="D1" s="142"/>
      <c r="E1" s="142"/>
      <c r="F1" s="142"/>
      <c r="G1" s="142"/>
      <c r="H1" s="142"/>
    </row>
    <row r="2" spans="1:11" ht="16.5" customHeight="1" thickBot="1">
      <c r="A2" s="197" t="s">
        <v>93</v>
      </c>
      <c r="I2" s="1"/>
    </row>
    <row r="3" spans="1:11" ht="16.5" customHeight="1" thickBot="1">
      <c r="A3" s="217" t="s">
        <v>100</v>
      </c>
      <c r="B3" s="218"/>
      <c r="C3" s="218"/>
      <c r="D3" s="218"/>
      <c r="E3" s="218"/>
      <c r="F3" s="218"/>
      <c r="G3" s="218"/>
      <c r="H3" s="218"/>
      <c r="I3" s="219"/>
    </row>
    <row r="4" spans="1:11" ht="16.5" customHeight="1">
      <c r="A4" s="212" t="s">
        <v>99</v>
      </c>
      <c r="B4" s="213"/>
      <c r="C4" s="213"/>
      <c r="D4" s="213"/>
      <c r="E4" s="213"/>
      <c r="F4" s="213"/>
      <c r="G4" s="213"/>
      <c r="H4" s="213"/>
      <c r="I4" s="214"/>
    </row>
    <row r="5" spans="1:11" ht="16.5" customHeight="1">
      <c r="A5" s="213"/>
      <c r="B5" s="213"/>
      <c r="C5" s="213"/>
      <c r="D5" s="213"/>
      <c r="E5" s="213"/>
      <c r="F5" s="213"/>
      <c r="G5" s="213"/>
      <c r="H5" s="213"/>
      <c r="I5" s="214"/>
    </row>
    <row r="6" spans="1:11" ht="16.5" customHeight="1">
      <c r="A6" s="213"/>
      <c r="B6" s="213"/>
      <c r="C6" s="213"/>
      <c r="D6" s="213"/>
      <c r="E6" s="213"/>
      <c r="F6" s="213"/>
      <c r="G6" s="213"/>
      <c r="H6" s="213"/>
      <c r="I6" s="214"/>
    </row>
    <row r="7" spans="1:11" ht="16.5" customHeight="1">
      <c r="A7" s="213"/>
      <c r="B7" s="213"/>
      <c r="C7" s="213"/>
      <c r="D7" s="213"/>
      <c r="E7" s="213"/>
      <c r="F7" s="213"/>
      <c r="G7" s="213"/>
      <c r="H7" s="213"/>
      <c r="I7" s="214"/>
    </row>
    <row r="8" spans="1:11" ht="16.5" customHeight="1">
      <c r="A8" s="213"/>
      <c r="B8" s="213"/>
      <c r="C8" s="213"/>
      <c r="D8" s="213"/>
      <c r="E8" s="213"/>
      <c r="F8" s="213"/>
      <c r="G8" s="213"/>
      <c r="H8" s="213"/>
      <c r="I8" s="214"/>
    </row>
    <row r="9" spans="1:11" ht="16.5" customHeight="1" thickBot="1">
      <c r="A9" s="215"/>
      <c r="B9" s="215"/>
      <c r="C9" s="215"/>
      <c r="D9" s="215"/>
      <c r="E9" s="215"/>
      <c r="F9" s="215"/>
      <c r="G9" s="215"/>
      <c r="H9" s="215"/>
      <c r="I9" s="216"/>
      <c r="K9" s="210"/>
    </row>
    <row r="10" spans="1:11" ht="16.5" customHeight="1" thickBot="1">
      <c r="A10" s="195"/>
      <c r="B10" s="195"/>
      <c r="C10" s="195"/>
      <c r="D10" s="195"/>
      <c r="E10" s="195"/>
      <c r="F10" s="195"/>
      <c r="G10" s="195"/>
      <c r="H10" s="195"/>
      <c r="I10" s="195"/>
      <c r="K10" s="210"/>
    </row>
    <row r="11" spans="1:11" ht="18" customHeight="1" thickBot="1">
      <c r="A11" s="188" t="s">
        <v>98</v>
      </c>
      <c r="B11" s="190">
        <v>5</v>
      </c>
      <c r="C11" s="192">
        <v>10</v>
      </c>
      <c r="D11" s="192">
        <v>25</v>
      </c>
      <c r="E11" s="192">
        <v>100</v>
      </c>
      <c r="F11" s="192">
        <v>150</v>
      </c>
      <c r="G11" s="192">
        <v>200</v>
      </c>
      <c r="H11" s="192">
        <v>225</v>
      </c>
      <c r="I11" s="194" t="s">
        <v>95</v>
      </c>
      <c r="K11" s="210"/>
    </row>
    <row r="12" spans="1:11" ht="19.5" thickBot="1">
      <c r="A12" t="s">
        <v>8</v>
      </c>
      <c r="B12" s="220" t="s">
        <v>64</v>
      </c>
      <c r="C12" s="221"/>
      <c r="D12" s="221"/>
      <c r="E12" s="221"/>
      <c r="F12" s="221"/>
      <c r="G12" s="221"/>
      <c r="H12" s="221"/>
      <c r="I12" s="222"/>
      <c r="K12" s="210"/>
    </row>
    <row r="13" spans="1:11" ht="19.5" thickBot="1">
      <c r="A13" s="188" t="s">
        <v>97</v>
      </c>
      <c r="B13" s="119" t="s">
        <v>66</v>
      </c>
      <c r="C13" s="58" t="s">
        <v>3</v>
      </c>
      <c r="D13" s="66" t="s">
        <v>2</v>
      </c>
      <c r="E13" s="32" t="s">
        <v>1</v>
      </c>
      <c r="F13" s="103" t="s">
        <v>63</v>
      </c>
      <c r="G13" s="51" t="s">
        <v>47</v>
      </c>
      <c r="H13" s="45" t="s">
        <v>0</v>
      </c>
      <c r="I13" s="120" t="s">
        <v>61</v>
      </c>
      <c r="K13" s="210"/>
    </row>
    <row r="14" spans="1:11">
      <c r="A14" t="s">
        <v>9</v>
      </c>
      <c r="B14" s="126" t="s">
        <v>4</v>
      </c>
      <c r="C14" s="59" t="s">
        <v>4</v>
      </c>
      <c r="D14" s="67" t="s">
        <v>4</v>
      </c>
      <c r="E14" s="30" t="s">
        <v>4</v>
      </c>
      <c r="F14" s="104" t="s">
        <v>4</v>
      </c>
      <c r="G14" s="52" t="s">
        <v>4</v>
      </c>
      <c r="H14" s="76" t="s">
        <v>4</v>
      </c>
      <c r="I14" s="4" t="s">
        <v>4</v>
      </c>
      <c r="K14" s="210"/>
    </row>
    <row r="15" spans="1:11">
      <c r="A15" t="s">
        <v>12</v>
      </c>
      <c r="B15" s="127" t="s">
        <v>4</v>
      </c>
      <c r="C15" s="60" t="s">
        <v>4</v>
      </c>
      <c r="D15" s="68" t="s">
        <v>4</v>
      </c>
      <c r="E15" s="31" t="s">
        <v>4</v>
      </c>
      <c r="F15" s="105" t="s">
        <v>4</v>
      </c>
      <c r="G15" s="53" t="s">
        <v>4</v>
      </c>
      <c r="H15" s="77" t="s">
        <v>4</v>
      </c>
      <c r="I15" s="7" t="s">
        <v>4</v>
      </c>
      <c r="K15" s="210"/>
    </row>
    <row r="16" spans="1:11">
      <c r="A16" t="s">
        <v>10</v>
      </c>
      <c r="B16" s="127" t="s">
        <v>4</v>
      </c>
      <c r="C16" s="60" t="s">
        <v>4</v>
      </c>
      <c r="D16" s="68" t="s">
        <v>4</v>
      </c>
      <c r="E16" s="31" t="s">
        <v>4</v>
      </c>
      <c r="F16" s="105" t="s">
        <v>4</v>
      </c>
      <c r="G16" s="53" t="s">
        <v>4</v>
      </c>
      <c r="H16" s="77" t="s">
        <v>4</v>
      </c>
      <c r="I16" s="7" t="s">
        <v>4</v>
      </c>
    </row>
    <row r="17" spans="1:9">
      <c r="A17" t="s">
        <v>56</v>
      </c>
      <c r="B17" s="127" t="s">
        <v>4</v>
      </c>
      <c r="C17" s="60" t="s">
        <v>4</v>
      </c>
      <c r="D17" s="68" t="s">
        <v>4</v>
      </c>
      <c r="E17" s="31" t="s">
        <v>4</v>
      </c>
      <c r="F17" s="105" t="s">
        <v>4</v>
      </c>
      <c r="G17" s="53" t="s">
        <v>4</v>
      </c>
      <c r="H17" s="77" t="s">
        <v>4</v>
      </c>
      <c r="I17" s="7" t="s">
        <v>4</v>
      </c>
    </row>
    <row r="18" spans="1:9">
      <c r="A18" t="s">
        <v>13</v>
      </c>
      <c r="B18" s="127" t="s">
        <v>4</v>
      </c>
      <c r="C18" s="60" t="s">
        <v>4</v>
      </c>
      <c r="D18" s="68" t="s">
        <v>4</v>
      </c>
      <c r="E18" s="31" t="s">
        <v>4</v>
      </c>
      <c r="F18" s="105" t="s">
        <v>4</v>
      </c>
      <c r="G18" s="53" t="s">
        <v>4</v>
      </c>
      <c r="H18" s="77" t="s">
        <v>4</v>
      </c>
      <c r="I18" s="7" t="s">
        <v>4</v>
      </c>
    </row>
    <row r="19" spans="1:9">
      <c r="A19" t="s">
        <v>18</v>
      </c>
      <c r="B19" s="127" t="s">
        <v>4</v>
      </c>
      <c r="C19" s="60" t="s">
        <v>4</v>
      </c>
      <c r="D19" s="68" t="s">
        <v>4</v>
      </c>
      <c r="E19" s="31" t="s">
        <v>4</v>
      </c>
      <c r="F19" s="105" t="s">
        <v>4</v>
      </c>
      <c r="G19" s="53" t="s">
        <v>4</v>
      </c>
      <c r="H19" s="77" t="s">
        <v>4</v>
      </c>
      <c r="I19" s="7" t="s">
        <v>4</v>
      </c>
    </row>
    <row r="20" spans="1:9">
      <c r="A20" t="s">
        <v>11</v>
      </c>
      <c r="B20" s="127" t="s">
        <v>4</v>
      </c>
      <c r="C20" s="60" t="s">
        <v>4</v>
      </c>
      <c r="D20" s="68" t="s">
        <v>4</v>
      </c>
      <c r="E20" s="31" t="s">
        <v>4</v>
      </c>
      <c r="F20" s="105" t="s">
        <v>4</v>
      </c>
      <c r="G20" s="53" t="s">
        <v>4</v>
      </c>
      <c r="H20" s="77" t="s">
        <v>4</v>
      </c>
      <c r="I20" s="9" t="s">
        <v>4</v>
      </c>
    </row>
    <row r="21" spans="1:9">
      <c r="A21" t="s">
        <v>7</v>
      </c>
      <c r="B21" s="127" t="s">
        <v>4</v>
      </c>
      <c r="C21" s="60" t="s">
        <v>4</v>
      </c>
      <c r="D21" s="68" t="s">
        <v>4</v>
      </c>
      <c r="E21" s="31" t="s">
        <v>4</v>
      </c>
      <c r="F21" s="105" t="s">
        <v>4</v>
      </c>
      <c r="G21" s="53" t="s">
        <v>4</v>
      </c>
      <c r="H21" s="77"/>
      <c r="I21" s="27"/>
    </row>
    <row r="22" spans="1:9">
      <c r="A22" t="s">
        <v>41</v>
      </c>
      <c r="B22" s="127" t="s">
        <v>4</v>
      </c>
      <c r="C22" s="60" t="s">
        <v>4</v>
      </c>
      <c r="D22" s="68" t="s">
        <v>4</v>
      </c>
      <c r="E22" s="31"/>
      <c r="F22" s="105"/>
      <c r="G22" s="53"/>
      <c r="H22" s="77"/>
      <c r="I22" s="27"/>
    </row>
    <row r="23" spans="1:9" ht="16.5" thickBot="1">
      <c r="A23" s="25" t="s">
        <v>14</v>
      </c>
      <c r="B23" s="119" t="s">
        <v>4</v>
      </c>
      <c r="C23" s="61" t="s">
        <v>4</v>
      </c>
      <c r="D23" s="29"/>
      <c r="E23" s="32"/>
      <c r="F23" s="106"/>
      <c r="G23" s="54"/>
      <c r="H23" s="78"/>
      <c r="I23" s="28"/>
    </row>
    <row r="24" spans="1:9" ht="14.25" customHeight="1" thickBot="1">
      <c r="C24" s="1"/>
      <c r="D24" s="1"/>
      <c r="E24" s="1"/>
      <c r="F24" s="47"/>
      <c r="G24" s="47"/>
      <c r="H24" s="1"/>
      <c r="I24" s="1"/>
    </row>
    <row r="25" spans="1:9" ht="22.5" customHeight="1" thickBot="1">
      <c r="A25" s="188" t="s">
        <v>62</v>
      </c>
      <c r="I25" s="6"/>
    </row>
    <row r="26" spans="1:9" ht="16.5" thickBot="1">
      <c r="A26" s="22" t="s">
        <v>20</v>
      </c>
      <c r="B26" s="117" t="s">
        <v>67</v>
      </c>
      <c r="C26" s="62" t="s">
        <v>6</v>
      </c>
      <c r="D26" s="69" t="s">
        <v>5</v>
      </c>
      <c r="E26" s="34" t="s">
        <v>28</v>
      </c>
      <c r="F26" s="107" t="s">
        <v>28</v>
      </c>
      <c r="G26" s="121" t="s">
        <v>28</v>
      </c>
      <c r="H26" s="24"/>
      <c r="I26" s="23"/>
    </row>
    <row r="27" spans="1:9">
      <c r="A27" t="s">
        <v>26</v>
      </c>
      <c r="B27" s="118"/>
      <c r="C27" s="11"/>
      <c r="D27" s="2"/>
      <c r="E27" s="33"/>
      <c r="F27" s="108"/>
      <c r="G27" s="122"/>
      <c r="H27" s="14"/>
      <c r="I27" s="5"/>
    </row>
    <row r="28" spans="1:9">
      <c r="A28" t="s">
        <v>25</v>
      </c>
      <c r="B28" s="118"/>
      <c r="C28" s="11"/>
      <c r="D28" s="2"/>
      <c r="E28" s="33"/>
      <c r="F28" s="108"/>
      <c r="G28" s="122"/>
      <c r="H28" s="14"/>
      <c r="I28" s="5"/>
    </row>
    <row r="29" spans="1:9">
      <c r="A29" t="s">
        <v>24</v>
      </c>
      <c r="B29" s="118"/>
      <c r="C29" s="11"/>
      <c r="D29" s="2"/>
      <c r="E29" s="33"/>
      <c r="F29" s="108"/>
      <c r="G29" s="122"/>
      <c r="H29" s="14"/>
      <c r="I29" s="5"/>
    </row>
    <row r="30" spans="1:9">
      <c r="A30" t="s">
        <v>22</v>
      </c>
      <c r="B30" s="118"/>
      <c r="C30" s="11"/>
      <c r="D30" s="2"/>
      <c r="E30" s="33"/>
      <c r="F30" s="108"/>
      <c r="G30" s="122"/>
      <c r="H30" s="14"/>
      <c r="I30" s="5"/>
    </row>
    <row r="31" spans="1:9">
      <c r="B31" s="118"/>
      <c r="C31" s="11"/>
      <c r="D31" s="2"/>
      <c r="E31" s="33"/>
      <c r="F31" s="108"/>
      <c r="G31" s="122"/>
      <c r="H31" s="14"/>
      <c r="I31" s="5"/>
    </row>
    <row r="32" spans="1:9">
      <c r="A32" s="19" t="s">
        <v>21</v>
      </c>
      <c r="B32" s="125" t="s">
        <v>68</v>
      </c>
      <c r="C32" s="63" t="s">
        <v>30</v>
      </c>
      <c r="D32" s="70" t="s">
        <v>29</v>
      </c>
      <c r="E32" s="35" t="s">
        <v>6</v>
      </c>
      <c r="F32" s="109" t="s">
        <v>65</v>
      </c>
      <c r="G32" s="123" t="s">
        <v>5</v>
      </c>
      <c r="H32" s="21"/>
      <c r="I32" s="20"/>
    </row>
    <row r="33" spans="1:9">
      <c r="A33" t="s">
        <v>17</v>
      </c>
      <c r="B33" s="118"/>
      <c r="C33" s="11"/>
      <c r="D33" s="2"/>
      <c r="E33" s="33"/>
      <c r="F33" s="108"/>
      <c r="G33" s="122"/>
      <c r="H33" s="14"/>
      <c r="I33" s="5"/>
    </row>
    <row r="34" spans="1:9">
      <c r="A34" t="s">
        <v>23</v>
      </c>
      <c r="B34" s="118"/>
      <c r="C34" s="11"/>
      <c r="D34" s="2"/>
      <c r="E34" s="33"/>
      <c r="F34" s="108"/>
      <c r="G34" s="122"/>
      <c r="H34" s="14"/>
      <c r="I34" s="5"/>
    </row>
    <row r="35" spans="1:9">
      <c r="A35" t="s">
        <v>16</v>
      </c>
      <c r="B35" s="118"/>
      <c r="C35" s="11"/>
      <c r="D35" s="2"/>
      <c r="E35" s="33"/>
      <c r="F35" s="108"/>
      <c r="G35" s="122"/>
      <c r="H35" s="14"/>
      <c r="I35" s="5"/>
    </row>
    <row r="36" spans="1:9">
      <c r="A36" t="s">
        <v>15</v>
      </c>
      <c r="B36" s="118"/>
      <c r="C36" s="11"/>
      <c r="D36" s="2"/>
      <c r="E36" s="33"/>
      <c r="F36" s="108"/>
      <c r="G36" s="122"/>
      <c r="H36" s="14"/>
      <c r="I36" s="5"/>
    </row>
    <row r="37" spans="1:9" ht="16.5" thickBot="1">
      <c r="A37" t="s">
        <v>27</v>
      </c>
      <c r="B37" s="118"/>
      <c r="C37" s="12"/>
      <c r="D37" s="3"/>
      <c r="E37" s="89"/>
      <c r="F37" s="110"/>
      <c r="G37" s="124"/>
      <c r="H37" s="88"/>
      <c r="I37" s="8"/>
    </row>
    <row r="38" spans="1:9" ht="16.5" thickBot="1">
      <c r="B38" s="115" t="s">
        <v>66</v>
      </c>
      <c r="C38" s="58" t="s">
        <v>3</v>
      </c>
      <c r="D38" s="66" t="s">
        <v>2</v>
      </c>
      <c r="E38" s="32" t="s">
        <v>1</v>
      </c>
      <c r="F38" s="106" t="s">
        <v>63</v>
      </c>
      <c r="G38" s="51" t="s">
        <v>47</v>
      </c>
      <c r="H38" s="45" t="s">
        <v>0</v>
      </c>
      <c r="I38" s="81" t="s">
        <v>61</v>
      </c>
    </row>
    <row r="39" spans="1:9">
      <c r="C39" s="16"/>
      <c r="D39" s="16"/>
      <c r="E39" s="16"/>
      <c r="F39" s="48"/>
      <c r="G39" s="48"/>
      <c r="H39" s="16"/>
      <c r="I39" s="15"/>
    </row>
    <row r="40" spans="1:9">
      <c r="C40" s="16"/>
      <c r="D40" s="16"/>
      <c r="E40" s="16"/>
      <c r="F40" s="48"/>
      <c r="G40" s="48"/>
      <c r="H40" s="16"/>
      <c r="I40" s="15"/>
    </row>
    <row r="42" spans="1:9" ht="21.75" customHeight="1" thickBot="1">
      <c r="A42" s="198" t="s">
        <v>19</v>
      </c>
      <c r="C42" s="191"/>
      <c r="D42" s="16"/>
      <c r="E42" s="191"/>
      <c r="F42" s="193"/>
      <c r="G42" s="193"/>
      <c r="H42" s="191"/>
      <c r="I42" s="15"/>
    </row>
    <row r="43" spans="1:9" ht="20.25" customHeight="1" thickBot="1">
      <c r="A43" s="199" t="s">
        <v>96</v>
      </c>
      <c r="B43" s="190">
        <v>5</v>
      </c>
      <c r="C43" s="189">
        <v>10</v>
      </c>
      <c r="D43" s="192">
        <v>25</v>
      </c>
      <c r="E43" s="189">
        <v>100</v>
      </c>
      <c r="F43" s="189">
        <v>150</v>
      </c>
      <c r="G43" s="189">
        <v>200</v>
      </c>
      <c r="H43" s="189">
        <v>225</v>
      </c>
      <c r="I43" s="194" t="s">
        <v>95</v>
      </c>
    </row>
    <row r="44" spans="1:9" ht="19.5" thickBot="1">
      <c r="A44" s="188" t="s">
        <v>60</v>
      </c>
      <c r="B44" s="115" t="s">
        <v>66</v>
      </c>
      <c r="C44" s="136" t="s">
        <v>3</v>
      </c>
      <c r="D44" s="102" t="s">
        <v>2</v>
      </c>
      <c r="E44" s="101" t="s">
        <v>1</v>
      </c>
      <c r="F44" s="111" t="s">
        <v>63</v>
      </c>
      <c r="G44" s="100" t="s">
        <v>47</v>
      </c>
      <c r="H44" s="99" t="s">
        <v>0</v>
      </c>
      <c r="I44" s="81" t="s">
        <v>61</v>
      </c>
    </row>
    <row r="45" spans="1:9" ht="16.5" customHeight="1" thickBot="1">
      <c r="A45" s="26" t="s">
        <v>40</v>
      </c>
      <c r="B45" s="116" t="s">
        <v>69</v>
      </c>
      <c r="C45" s="137" t="s">
        <v>70</v>
      </c>
      <c r="D45" s="84" t="s">
        <v>39</v>
      </c>
      <c r="E45" s="83" t="s">
        <v>38</v>
      </c>
      <c r="F45" s="155" t="s">
        <v>71</v>
      </c>
      <c r="G45" s="157"/>
      <c r="H45" s="82"/>
      <c r="I45" s="81"/>
    </row>
    <row r="46" spans="1:9" ht="21" customHeight="1">
      <c r="A46" s="10" t="s">
        <v>58</v>
      </c>
      <c r="B46" s="127" t="s">
        <v>4</v>
      </c>
      <c r="C46" s="138" t="s">
        <v>4</v>
      </c>
      <c r="D46" s="114" t="s">
        <v>4</v>
      </c>
      <c r="E46" s="128" t="s">
        <v>4</v>
      </c>
      <c r="F46" s="108" t="s">
        <v>4</v>
      </c>
      <c r="G46" s="55" t="s">
        <v>4</v>
      </c>
      <c r="H46" s="164" t="s">
        <v>72</v>
      </c>
      <c r="I46" s="163"/>
    </row>
    <row r="47" spans="1:9">
      <c r="A47" t="s">
        <v>55</v>
      </c>
      <c r="B47" s="118"/>
      <c r="C47" s="139"/>
      <c r="D47" s="86"/>
      <c r="E47" s="129"/>
      <c r="F47" s="108"/>
      <c r="G47" s="55"/>
      <c r="H47" s="44"/>
      <c r="I47" s="5"/>
    </row>
    <row r="48" spans="1:9">
      <c r="A48" t="s">
        <v>54</v>
      </c>
      <c r="B48" s="118"/>
      <c r="C48" s="139"/>
      <c r="D48" s="86"/>
      <c r="E48" s="129"/>
      <c r="F48" s="108"/>
      <c r="G48" s="55"/>
      <c r="H48" s="44"/>
      <c r="I48" s="5"/>
    </row>
    <row r="49" spans="1:9">
      <c r="A49" t="s">
        <v>53</v>
      </c>
      <c r="B49" s="118"/>
      <c r="C49" s="139"/>
      <c r="D49" s="86"/>
      <c r="E49" s="129"/>
      <c r="F49" s="108"/>
      <c r="G49" s="55"/>
      <c r="H49" s="44"/>
      <c r="I49" s="5"/>
    </row>
    <row r="50" spans="1:9">
      <c r="A50" t="s">
        <v>51</v>
      </c>
      <c r="B50" s="118"/>
      <c r="C50" s="139"/>
      <c r="D50" s="86"/>
      <c r="E50" s="129"/>
      <c r="F50" s="108"/>
      <c r="G50" s="55"/>
      <c r="H50" s="44"/>
      <c r="I50" s="5"/>
    </row>
    <row r="51" spans="1:9" ht="7.5" customHeight="1">
      <c r="B51" s="118"/>
      <c r="C51" s="139"/>
      <c r="D51" s="86"/>
      <c r="E51" s="129"/>
      <c r="F51" s="108"/>
      <c r="G51" s="55"/>
      <c r="H51" s="44"/>
      <c r="I51" s="5"/>
    </row>
    <row r="52" spans="1:9">
      <c r="A52" s="10" t="s">
        <v>57</v>
      </c>
      <c r="B52" s="127" t="s">
        <v>4</v>
      </c>
      <c r="C52" s="138" t="s">
        <v>4</v>
      </c>
      <c r="D52" s="114" t="s">
        <v>4</v>
      </c>
      <c r="E52" s="128" t="s">
        <v>4</v>
      </c>
      <c r="F52" s="158" t="s">
        <v>4</v>
      </c>
      <c r="G52" s="55" t="s">
        <v>4</v>
      </c>
      <c r="H52" s="156" t="s">
        <v>72</v>
      </c>
      <c r="I52" s="159"/>
    </row>
    <row r="53" spans="1:9">
      <c r="A53" t="s">
        <v>52</v>
      </c>
      <c r="B53" s="118"/>
      <c r="C53" s="139"/>
      <c r="D53" s="86"/>
      <c r="E53" s="129"/>
      <c r="F53" s="108"/>
      <c r="G53" s="55"/>
      <c r="H53" s="44"/>
      <c r="I53" s="5"/>
    </row>
    <row r="54" spans="1:9">
      <c r="A54" t="s">
        <v>48</v>
      </c>
      <c r="B54" s="118"/>
      <c r="C54" s="139"/>
      <c r="D54" s="86"/>
      <c r="E54" s="129"/>
      <c r="F54" s="108"/>
      <c r="G54" s="55"/>
      <c r="H54" s="44"/>
      <c r="I54" s="5"/>
    </row>
    <row r="55" spans="1:9">
      <c r="A55" t="s">
        <v>49</v>
      </c>
      <c r="B55" s="118"/>
      <c r="C55" s="139"/>
      <c r="D55" s="86"/>
      <c r="E55" s="129"/>
      <c r="F55" s="108"/>
      <c r="G55" s="55"/>
      <c r="H55" s="44"/>
      <c r="I55" s="5"/>
    </row>
    <row r="56" spans="1:9">
      <c r="A56" t="s">
        <v>50</v>
      </c>
      <c r="B56" s="118"/>
      <c r="C56" s="139"/>
      <c r="D56" s="86"/>
      <c r="E56" s="129"/>
      <c r="F56" s="108"/>
      <c r="G56" s="55"/>
      <c r="H56" s="44"/>
      <c r="I56" s="5"/>
    </row>
    <row r="57" spans="1:9" ht="7.5" customHeight="1">
      <c r="B57" s="118"/>
      <c r="C57" s="139"/>
      <c r="D57" s="86"/>
      <c r="E57" s="129"/>
      <c r="F57" s="108"/>
      <c r="G57" s="55"/>
      <c r="H57" s="44"/>
      <c r="I57" s="5"/>
    </row>
    <row r="58" spans="1:9">
      <c r="A58" s="10" t="s">
        <v>59</v>
      </c>
      <c r="B58" s="118"/>
      <c r="C58" s="139"/>
      <c r="D58" s="86"/>
      <c r="E58" s="129"/>
      <c r="F58" s="108"/>
      <c r="G58" s="55"/>
      <c r="H58" s="44"/>
      <c r="I58" s="5"/>
    </row>
    <row r="59" spans="1:9">
      <c r="A59" t="s">
        <v>88</v>
      </c>
      <c r="B59" s="125" t="s">
        <v>36</v>
      </c>
      <c r="C59" s="145" t="s">
        <v>36</v>
      </c>
      <c r="D59" s="146" t="s">
        <v>35</v>
      </c>
      <c r="E59" s="147" t="s">
        <v>34</v>
      </c>
      <c r="F59" s="109"/>
      <c r="G59" s="56"/>
      <c r="H59" s="148"/>
      <c r="I59" s="20"/>
    </row>
    <row r="60" spans="1:9">
      <c r="A60" t="s">
        <v>89</v>
      </c>
      <c r="B60" s="160" t="s">
        <v>4</v>
      </c>
      <c r="C60" s="149" t="s">
        <v>4</v>
      </c>
      <c r="D60" s="150" t="s">
        <v>4</v>
      </c>
      <c r="E60" s="151" t="s">
        <v>4</v>
      </c>
      <c r="F60" s="152"/>
      <c r="G60" s="153"/>
      <c r="H60" s="154"/>
      <c r="I60" s="161"/>
    </row>
    <row r="61" spans="1:9">
      <c r="A61" t="s">
        <v>90</v>
      </c>
      <c r="B61" s="162">
        <v>12</v>
      </c>
      <c r="C61" s="149">
        <v>12</v>
      </c>
      <c r="D61" s="150">
        <v>8</v>
      </c>
      <c r="E61" s="151">
        <v>4</v>
      </c>
      <c r="F61" s="152">
        <v>2</v>
      </c>
      <c r="G61" s="153">
        <v>2</v>
      </c>
      <c r="H61" s="154"/>
      <c r="I61" s="161"/>
    </row>
    <row r="62" spans="1:9">
      <c r="A62" t="s">
        <v>42</v>
      </c>
      <c r="B62" s="162" t="s">
        <v>73</v>
      </c>
      <c r="C62" s="149" t="s">
        <v>73</v>
      </c>
      <c r="D62" s="150" t="s">
        <v>74</v>
      </c>
      <c r="E62" s="151" t="s">
        <v>75</v>
      </c>
      <c r="F62" s="152"/>
      <c r="G62" s="153"/>
      <c r="H62" s="154"/>
      <c r="I62" s="161"/>
    </row>
    <row r="63" spans="1:9">
      <c r="A63" t="s">
        <v>91</v>
      </c>
      <c r="B63" s="160" t="s">
        <v>4</v>
      </c>
      <c r="C63" s="149" t="s">
        <v>4</v>
      </c>
      <c r="D63" s="150" t="s">
        <v>4</v>
      </c>
      <c r="E63" s="151" t="s">
        <v>4</v>
      </c>
      <c r="F63" s="152"/>
      <c r="G63" s="153"/>
      <c r="H63" s="154"/>
      <c r="I63" s="161"/>
    </row>
    <row r="64" spans="1:9">
      <c r="A64" t="s">
        <v>76</v>
      </c>
      <c r="B64" s="160" t="s">
        <v>4</v>
      </c>
      <c r="C64" s="149" t="s">
        <v>4</v>
      </c>
      <c r="D64" s="150" t="s">
        <v>4</v>
      </c>
      <c r="E64" s="151" t="s">
        <v>4</v>
      </c>
      <c r="F64" s="152"/>
      <c r="G64" s="153"/>
      <c r="H64" s="154"/>
      <c r="I64" s="161"/>
    </row>
    <row r="65" spans="1:11">
      <c r="A65" t="s">
        <v>92</v>
      </c>
      <c r="B65" s="160" t="s">
        <v>4</v>
      </c>
      <c r="C65" s="149" t="s">
        <v>4</v>
      </c>
      <c r="D65" s="150" t="s">
        <v>4</v>
      </c>
      <c r="E65" s="151" t="s">
        <v>8</v>
      </c>
      <c r="F65" s="152"/>
      <c r="G65" s="153"/>
      <c r="H65" s="154"/>
      <c r="I65" s="161"/>
    </row>
    <row r="66" spans="1:11" ht="16.5" thickBot="1">
      <c r="A66" t="s">
        <v>43</v>
      </c>
      <c r="B66" s="127" t="s">
        <v>37</v>
      </c>
      <c r="C66" s="140" t="s">
        <v>37</v>
      </c>
      <c r="D66" s="72"/>
      <c r="E66" s="130"/>
      <c r="F66" s="108"/>
      <c r="G66" s="57"/>
      <c r="H66" s="87"/>
      <c r="I66" s="165"/>
    </row>
    <row r="67" spans="1:11" ht="16.5" thickBot="1">
      <c r="A67" s="13" t="s">
        <v>87</v>
      </c>
      <c r="B67" s="117" t="s">
        <v>33</v>
      </c>
      <c r="C67" s="141" t="s">
        <v>32</v>
      </c>
      <c r="D67" s="95" t="s">
        <v>77</v>
      </c>
      <c r="E67" s="94" t="s">
        <v>31</v>
      </c>
      <c r="F67" s="131"/>
      <c r="G67" s="166"/>
      <c r="H67" s="167"/>
      <c r="I67" s="93"/>
      <c r="K67" s="210"/>
    </row>
    <row r="68" spans="1:11" ht="16.5" thickBot="1">
      <c r="A68" t="s">
        <v>85</v>
      </c>
      <c r="B68" s="115" t="s">
        <v>84</v>
      </c>
      <c r="C68" s="186" t="s">
        <v>84</v>
      </c>
      <c r="D68" s="71" t="s">
        <v>32</v>
      </c>
      <c r="E68" s="36" t="s">
        <v>31</v>
      </c>
      <c r="F68" s="111"/>
      <c r="G68" s="51"/>
      <c r="H68" s="168"/>
      <c r="I68" s="8"/>
    </row>
    <row r="69" spans="1:11" ht="16.5" thickBot="1">
      <c r="A69" t="s">
        <v>86</v>
      </c>
      <c r="B69" s="117">
        <v>2</v>
      </c>
      <c r="C69" s="187">
        <v>2</v>
      </c>
      <c r="D69" s="98"/>
      <c r="E69" s="97"/>
      <c r="F69" s="112"/>
      <c r="G69" s="100"/>
      <c r="H69" s="167"/>
      <c r="I69" s="96"/>
    </row>
    <row r="70" spans="1:11" ht="12" customHeight="1">
      <c r="A70" s="39" t="s">
        <v>46</v>
      </c>
      <c r="C70" s="92"/>
      <c r="D70" s="92"/>
      <c r="E70" s="91"/>
      <c r="F70" s="49"/>
      <c r="G70" s="49"/>
      <c r="H70" s="90"/>
      <c r="I70" s="85"/>
    </row>
    <row r="71" spans="1:11" ht="8.25" customHeight="1" thickBot="1">
      <c r="A71" s="17"/>
      <c r="C71" s="16"/>
      <c r="D71" s="16"/>
      <c r="E71" s="16"/>
      <c r="F71" s="48"/>
      <c r="G71" s="48"/>
      <c r="H71" s="16"/>
      <c r="I71" s="15"/>
    </row>
    <row r="72" spans="1:11" ht="19.5" thickBot="1">
      <c r="A72" s="188" t="s">
        <v>82</v>
      </c>
      <c r="C72" s="38"/>
      <c r="D72" s="38"/>
      <c r="E72" s="38"/>
      <c r="F72" s="50"/>
      <c r="G72" s="50"/>
      <c r="H72" s="37"/>
      <c r="I72" s="18"/>
    </row>
    <row r="73" spans="1:11" ht="16.5" thickBot="1">
      <c r="A73" t="s">
        <v>78</v>
      </c>
      <c r="B73" s="172">
        <v>8500</v>
      </c>
      <c r="C73" s="203">
        <v>6500</v>
      </c>
      <c r="D73" s="73">
        <v>4200</v>
      </c>
      <c r="E73" s="205">
        <v>2300</v>
      </c>
      <c r="F73" s="206">
        <v>1200</v>
      </c>
      <c r="G73" s="207">
        <v>525</v>
      </c>
      <c r="H73" s="208">
        <v>250</v>
      </c>
      <c r="I73" s="209">
        <v>250</v>
      </c>
    </row>
    <row r="74" spans="1:11" ht="19.5" thickBot="1">
      <c r="A74" s="180" t="s">
        <v>83</v>
      </c>
      <c r="B74" s="202">
        <v>4500</v>
      </c>
      <c r="C74" s="200">
        <v>3500</v>
      </c>
      <c r="D74" s="204">
        <v>2000</v>
      </c>
      <c r="E74" s="200">
        <v>1600</v>
      </c>
      <c r="F74" s="201">
        <v>800</v>
      </c>
      <c r="G74" s="201">
        <v>400</v>
      </c>
      <c r="H74" s="211">
        <v>200</v>
      </c>
      <c r="I74" s="201">
        <v>175</v>
      </c>
    </row>
    <row r="75" spans="1:11">
      <c r="A75" t="s">
        <v>44</v>
      </c>
      <c r="B75" s="171">
        <f t="shared" ref="B75:C75" si="0">B73-B74</f>
        <v>4000</v>
      </c>
      <c r="C75" s="64">
        <f t="shared" si="0"/>
        <v>3000</v>
      </c>
      <c r="D75" s="74">
        <f t="shared" ref="D75:I75" si="1">D73-D74</f>
        <v>2200</v>
      </c>
      <c r="E75" s="42">
        <f t="shared" si="1"/>
        <v>700</v>
      </c>
      <c r="F75" s="132">
        <f t="shared" si="1"/>
        <v>400</v>
      </c>
      <c r="G75" s="134">
        <f t="shared" si="1"/>
        <v>125</v>
      </c>
      <c r="H75" s="79">
        <f t="shared" si="1"/>
        <v>50</v>
      </c>
      <c r="I75" s="40">
        <f t="shared" si="1"/>
        <v>75</v>
      </c>
    </row>
    <row r="76" spans="1:11" ht="16.5" thickBot="1">
      <c r="A76" t="s">
        <v>45</v>
      </c>
      <c r="B76" s="169">
        <f>B75/B73</f>
        <v>0.47058823529411764</v>
      </c>
      <c r="C76" s="65">
        <f t="shared" ref="C76" si="2">C75/C73</f>
        <v>0.46153846153846156</v>
      </c>
      <c r="D76" s="75">
        <f t="shared" ref="D76:I76" si="3">D75/D73</f>
        <v>0.52380952380952384</v>
      </c>
      <c r="E76" s="43">
        <f t="shared" si="3"/>
        <v>0.30434782608695654</v>
      </c>
      <c r="F76" s="170">
        <f t="shared" si="3"/>
        <v>0.33333333333333331</v>
      </c>
      <c r="G76" s="135">
        <f t="shared" si="3"/>
        <v>0.23809523809523808</v>
      </c>
      <c r="H76" s="80">
        <f t="shared" si="3"/>
        <v>0.2</v>
      </c>
      <c r="I76" s="41">
        <f t="shared" si="3"/>
        <v>0.3</v>
      </c>
    </row>
    <row r="77" spans="1:11" ht="16.5" thickBot="1">
      <c r="B77" s="115" t="s">
        <v>66</v>
      </c>
      <c r="C77" s="58" t="s">
        <v>3</v>
      </c>
      <c r="D77" s="66" t="s">
        <v>2</v>
      </c>
      <c r="E77" s="32" t="s">
        <v>1</v>
      </c>
      <c r="F77" s="103" t="s">
        <v>63</v>
      </c>
      <c r="G77" s="51" t="s">
        <v>47</v>
      </c>
      <c r="H77" s="133" t="s">
        <v>0</v>
      </c>
      <c r="I77" s="81" t="s">
        <v>61</v>
      </c>
    </row>
    <row r="78" spans="1:11" ht="19.5" thickBot="1">
      <c r="A78" s="188" t="s">
        <v>94</v>
      </c>
      <c r="B78" s="143"/>
      <c r="C78" s="49"/>
      <c r="D78" s="49"/>
      <c r="E78" s="144"/>
      <c r="F78" s="49"/>
      <c r="G78" s="49"/>
      <c r="H78" s="49"/>
      <c r="I78" s="174"/>
    </row>
    <row r="79" spans="1:11">
      <c r="A79" t="s">
        <v>80</v>
      </c>
      <c r="B79" s="175">
        <v>1149</v>
      </c>
      <c r="C79" s="176">
        <f>(C74/4)+(96/4)</f>
        <v>899</v>
      </c>
      <c r="D79" s="179">
        <f t="shared" ref="D79:F79" si="4">(D74/4)+(96/4)</f>
        <v>524</v>
      </c>
      <c r="E79" s="178">
        <f t="shared" si="4"/>
        <v>424</v>
      </c>
      <c r="F79" s="177">
        <f t="shared" si="4"/>
        <v>224</v>
      </c>
      <c r="G79" s="55" t="s">
        <v>95</v>
      </c>
      <c r="H79" s="173" t="s">
        <v>95</v>
      </c>
      <c r="I79" s="174"/>
    </row>
    <row r="80" spans="1:11">
      <c r="A80" t="s">
        <v>81</v>
      </c>
      <c r="B80" s="175">
        <v>2310</v>
      </c>
      <c r="C80" s="176">
        <f>(C74/2)+(120/2)</f>
        <v>1810</v>
      </c>
      <c r="D80" s="179">
        <f t="shared" ref="D80:F80" si="5">(D74/2)+(120/2)</f>
        <v>1060</v>
      </c>
      <c r="E80" s="178">
        <f t="shared" si="5"/>
        <v>860</v>
      </c>
      <c r="F80" s="177">
        <f t="shared" si="5"/>
        <v>460</v>
      </c>
      <c r="G80" s="55"/>
      <c r="H80" s="173"/>
      <c r="I80" s="174"/>
    </row>
    <row r="81" spans="1:9" ht="16.5" thickBot="1"/>
    <row r="82" spans="1:9" thickBot="1">
      <c r="A82" s="181" t="s">
        <v>79</v>
      </c>
      <c r="B82" s="182">
        <v>9500</v>
      </c>
      <c r="C82" s="183">
        <v>7500</v>
      </c>
      <c r="D82" s="183">
        <v>5000</v>
      </c>
      <c r="E82" s="183">
        <v>2800</v>
      </c>
      <c r="F82" s="184">
        <v>1700</v>
      </c>
      <c r="G82" s="184">
        <v>650</v>
      </c>
      <c r="H82" s="183">
        <v>275</v>
      </c>
      <c r="I82" s="185">
        <v>275</v>
      </c>
    </row>
  </sheetData>
  <mergeCells count="3">
    <mergeCell ref="A4:I9"/>
    <mergeCell ref="A3:I3"/>
    <mergeCell ref="B12:I12"/>
  </mergeCells>
  <printOptions horizontalCentered="1" gridLines="1"/>
  <pageMargins left="0.19" right="0.25" top="0.55000000000000004" bottom="0.85" header="0.3" footer="0.3"/>
  <pageSetup scale="76" fitToHeight="2" orientation="landscape" verticalDpi="0" r:id="rId1"/>
  <headerFooter>
    <oddHeader>&amp;R&amp;P of 2</oddHeader>
    <oddFooter>&amp;C&amp;F  &amp;D 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TBiggs</dc:creator>
  <cp:lastModifiedBy>Owner</cp:lastModifiedBy>
  <cp:lastPrinted>2014-07-29T17:18:05Z</cp:lastPrinted>
  <dcterms:created xsi:type="dcterms:W3CDTF">2013-12-17T01:05:34Z</dcterms:created>
  <dcterms:modified xsi:type="dcterms:W3CDTF">2014-07-29T18:26:39Z</dcterms:modified>
</cp:coreProperties>
</file>